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4350"/>
  </bookViews>
  <sheets>
    <sheet name="FY2014 Income_No Summary Stats" sheetId="1" r:id="rId1"/>
    <sheet name="Summary Statistics" sheetId="2" r:id="rId2"/>
  </sheets>
  <calcPr calcId="144525"/>
</workbook>
</file>

<file path=xl/calcChain.xml><?xml version="1.0" encoding="utf-8"?>
<calcChain xmlns="http://schemas.openxmlformats.org/spreadsheetml/2006/main">
  <c r="B58" i="1" l="1"/>
  <c r="C58" i="1" l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</calcChain>
</file>

<file path=xl/sharedStrings.xml><?xml version="1.0" encoding="utf-8"?>
<sst xmlns="http://schemas.openxmlformats.org/spreadsheetml/2006/main" count="103" uniqueCount="97">
  <si>
    <t>Alabama Humanities Foundation</t>
  </si>
  <si>
    <t>Alaska Humanities Forum</t>
  </si>
  <si>
    <t>Amerika Samoa Humanities Council</t>
  </si>
  <si>
    <t>Arizona Humanities Council</t>
  </si>
  <si>
    <t>Arkansas Humanities Council</t>
  </si>
  <si>
    <t>Cal Humanities</t>
  </si>
  <si>
    <t>Colorado Humanities</t>
  </si>
  <si>
    <t>Connecticut Humanities</t>
  </si>
  <si>
    <t>Delaware Humanities Forum</t>
  </si>
  <si>
    <t>Florida Humanities Council</t>
  </si>
  <si>
    <t>Fundacion Puertorriquena de las Humanidades</t>
  </si>
  <si>
    <t>Georgia Humanities Council</t>
  </si>
  <si>
    <t>Guam Humanities Council</t>
  </si>
  <si>
    <t>Hawai'i Council for the Humanities</t>
  </si>
  <si>
    <t>Humanities Council of Washington, D.C.</t>
  </si>
  <si>
    <t>Humanities Iowa</t>
  </si>
  <si>
    <t>Humanities Montana</t>
  </si>
  <si>
    <t>Humanities Nebraska</t>
  </si>
  <si>
    <t>Humanities Tennessee</t>
  </si>
  <si>
    <t>Humanities Texas</t>
  </si>
  <si>
    <t>Humanities Washington</t>
  </si>
  <si>
    <t>Idaho Humanities Council</t>
  </si>
  <si>
    <t>Illinois Humanities Council</t>
  </si>
  <si>
    <t>Indiana Humanities</t>
  </si>
  <si>
    <t>Kansas Humanities Council</t>
  </si>
  <si>
    <t>Kentucky Humanities Council</t>
  </si>
  <si>
    <t>Louisiana Endowment for the Humanities</t>
  </si>
  <si>
    <t>Maine Humanities Council</t>
  </si>
  <si>
    <t>Maryland Humanities Council</t>
  </si>
  <si>
    <t>Mass Humanities</t>
  </si>
  <si>
    <t>Michigan Humanities Council</t>
  </si>
  <si>
    <t>Minnesota Humanities Center</t>
  </si>
  <si>
    <t>Mississippi Humanities Council</t>
  </si>
  <si>
    <t>Missouri Humanities Council</t>
  </si>
  <si>
    <t>Nevada Humanities</t>
  </si>
  <si>
    <t>New Hampshire Humanities Council</t>
  </si>
  <si>
    <t>New Jersey Council for the Humanities</t>
  </si>
  <si>
    <t>New Mexico Humanities Council</t>
  </si>
  <si>
    <t>New York Council for the Humanities</t>
  </si>
  <si>
    <t>North Carolina Humanities Council</t>
  </si>
  <si>
    <t>North Dakota Humanities Council</t>
  </si>
  <si>
    <t>Northern Marianas Humanities Council</t>
  </si>
  <si>
    <t>Ohio Humanities Council</t>
  </si>
  <si>
    <t>Oklahoma Humanities Council</t>
  </si>
  <si>
    <t>Oregon Humanities</t>
  </si>
  <si>
    <t>Pennsylvania Humanities Council</t>
  </si>
  <si>
    <t>Rhode Island Council for the Humanities</t>
  </si>
  <si>
    <t>South Dakota Humanities Council</t>
  </si>
  <si>
    <t>The Humanities Council South Carolina</t>
  </si>
  <si>
    <t>Utah Humanities Council</t>
  </si>
  <si>
    <t>Vermont Humanities Council</t>
  </si>
  <si>
    <t>Virginia Foundation for the Humanities</t>
  </si>
  <si>
    <t>Virgin Islands Humanities Council</t>
  </si>
  <si>
    <t>West Virginia Humanities Council</t>
  </si>
  <si>
    <t>Wisconsin Humanities Council</t>
  </si>
  <si>
    <t>Wyoming Humanities Council</t>
  </si>
  <si>
    <t>Mean (Average)</t>
  </si>
  <si>
    <t>Maximum Value Reported</t>
  </si>
  <si>
    <t>75th Percentile</t>
  </si>
  <si>
    <t>50th Percentile (median)</t>
  </si>
  <si>
    <t>25th Percentile</t>
  </si>
  <si>
    <t>Minimum Value Reported</t>
  </si>
  <si>
    <t>Number of Organizations Reporting Valid Data</t>
  </si>
  <si>
    <t>Total Number of Organizations in the Comparison Group</t>
  </si>
  <si>
    <t>TOTAL</t>
  </si>
  <si>
    <t xml:space="preserve">Other federal funds				</t>
  </si>
  <si>
    <t>Council</t>
  </si>
  <si>
    <t xml:space="preserve"> Other gov. income </t>
  </si>
  <si>
    <t>Individual donations</t>
  </si>
  <si>
    <t>Endow- ment Income</t>
  </si>
  <si>
    <t>State funds via jointly spon- sored efforts</t>
  </si>
  <si>
    <t>Other NEH grant</t>
  </si>
  <si>
    <t>NEH Gen Opp. Supt + Match</t>
  </si>
  <si>
    <t>WTP funds awarded</t>
  </si>
  <si>
    <t xml:space="preserve">State agency or dept. approp.			</t>
  </si>
  <si>
    <t xml:space="preserve">Governor approp.	</t>
  </si>
  <si>
    <t>Corp &amp; foundation restricted</t>
  </si>
  <si>
    <t>Corp &amp; foundation unrestricted</t>
  </si>
  <si>
    <t>Interest Income</t>
  </si>
  <si>
    <t xml:space="preserve">Earned Income: projects	</t>
  </si>
  <si>
    <t>Earned Income: sales</t>
  </si>
  <si>
    <t>Other Income</t>
  </si>
  <si>
    <t>Total Income</t>
  </si>
  <si>
    <t>State line item approp.</t>
  </si>
  <si>
    <t xml:space="preserve">Other NEH grant	</t>
  </si>
  <si>
    <t>Other federal funds</t>
  </si>
  <si>
    <t>Governor approp.</t>
  </si>
  <si>
    <t xml:space="preserve">State line item approp.	</t>
  </si>
  <si>
    <t>State agency or dept.  approp.</t>
  </si>
  <si>
    <t>State funds via jointly spon-  sored efforts</t>
  </si>
  <si>
    <t xml:space="preserve">Other gov.  income	</t>
  </si>
  <si>
    <t>Interest income</t>
  </si>
  <si>
    <t>Earned income:  projects</t>
  </si>
  <si>
    <t xml:space="preserve">Earned income: sales		</t>
  </si>
  <si>
    <t xml:space="preserve">Endow- ment income	</t>
  </si>
  <si>
    <t>Other income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</si>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</sst>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10" xfId="0" applyBorder="1"/>
    <xf numFmtId="6" fontId="0" fillId="0" borderId="0" xfId="0" applyNumberFormat="1" applyBorder="1"/>
    <xf numFmtId="8" fontId="0" fillId="0" borderId="0" xfId="0" applyNumberFormat="1" applyBorder="1"/>
    <xf numFmtId="0" fontId="0" fillId="0" borderId="0" xfId="0" applyFill="1" applyBorder="1"/>
    <xf numFmtId="0" fontId="16" fillId="0" borderId="0" xfId="0" applyFont="1" applyFill="1" applyBorder="1"/>
    <xf numFmtId="8" fontId="0" fillId="0" borderId="0" xfId="0" applyNumberFormat="1" applyFill="1" applyBorder="1"/>
    <xf numFmtId="6" fontId="0" fillId="0" borderId="0" xfId="0" applyNumberFormat="1" applyFill="1" applyBorder="1"/>
    <xf numFmtId="0" fontId="0" fillId="0" borderId="11" xfId="0" applyFill="1" applyBorder="1"/>
    <xf numFmtId="3" fontId="0" fillId="0" borderId="11" xfId="0" applyNumberFormat="1" applyBorder="1"/>
    <xf numFmtId="3" fontId="0" fillId="0" borderId="10" xfId="0" applyNumberFormat="1" applyBorder="1"/>
    <xf numFmtId="3" fontId="0" fillId="0" borderId="0" xfId="0" applyNumberFormat="1"/>
    <xf numFmtId="3" fontId="0" fillId="0" borderId="0" xfId="0" applyNumberFormat="1" applyBorder="1"/>
    <xf numFmtId="0" fontId="16" fillId="3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16" fillId="33" borderId="10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tabSelected="1" zoomScaleNormal="100" workbookViewId="0">
      <pane xSplit="1" ySplit="1" topLeftCell="B19" activePane="bottomRight" state="frozen"/>
      <selection pane="topRight" activeCell="B1" sqref="B1"/>
      <selection pane="bottomLeft" activeCell="A2" sqref="A2"/>
      <selection pane="bottomRight" activeCell="B34" sqref="B34"/>
    </sheetView>
  </sheetViews>
  <sheetFormatPr defaultRowHeight="15" x14ac:dyDescent="0.25"/>
  <cols>
    <col min="1" max="1" width="48.140625" customWidth="1"/>
    <col min="2" max="2" width="10.140625" bestFit="1" customWidth="1"/>
    <col min="3" max="3" width="8.5703125" customWidth="1"/>
    <col min="4" max="4" width="9.42578125" customWidth="1"/>
    <col min="5" max="5" width="10.5703125" bestFit="1" customWidth="1"/>
    <col min="6" max="7" width="9.42578125" bestFit="1" customWidth="1"/>
    <col min="8" max="8" width="12.140625" bestFit="1" customWidth="1"/>
    <col min="9" max="9" width="14.140625" bestFit="1" customWidth="1"/>
    <col min="10" max="10" width="7.5703125" bestFit="1" customWidth="1"/>
    <col min="11" max="11" width="10.85546875" bestFit="1" customWidth="1"/>
    <col min="12" max="12" width="11.85546875" bestFit="1" customWidth="1"/>
    <col min="13" max="13" width="9.85546875" bestFit="1" customWidth="1"/>
    <col min="14" max="14" width="8" bestFit="1" customWidth="1"/>
    <col min="15" max="15" width="9.28515625" bestFit="1" customWidth="1"/>
    <col min="16" max="16" width="8.140625" bestFit="1" customWidth="1"/>
    <col min="17" max="17" width="7.7109375" bestFit="1" customWidth="1"/>
    <col min="18" max="18" width="9.140625" bestFit="1" customWidth="1"/>
    <col min="19" max="19" width="10.140625" bestFit="1" customWidth="1"/>
  </cols>
  <sheetData>
    <row r="1" spans="1:19" s="16" customFormat="1" ht="45" x14ac:dyDescent="0.25">
      <c r="A1" s="17" t="s">
        <v>66</v>
      </c>
      <c r="B1" s="17" t="s">
        <v>72</v>
      </c>
      <c r="C1" s="17" t="s">
        <v>71</v>
      </c>
      <c r="D1" s="17" t="s">
        <v>73</v>
      </c>
      <c r="E1" s="17" t="s">
        <v>65</v>
      </c>
      <c r="F1" s="17" t="s">
        <v>83</v>
      </c>
      <c r="G1" s="17" t="s">
        <v>75</v>
      </c>
      <c r="H1" s="17" t="s">
        <v>74</v>
      </c>
      <c r="I1" s="17" t="s">
        <v>70</v>
      </c>
      <c r="J1" s="17" t="s">
        <v>67</v>
      </c>
      <c r="K1" s="17" t="s">
        <v>76</v>
      </c>
      <c r="L1" s="17" t="s">
        <v>77</v>
      </c>
      <c r="M1" s="17" t="s">
        <v>68</v>
      </c>
      <c r="N1" s="17" t="s">
        <v>78</v>
      </c>
      <c r="O1" s="17" t="s">
        <v>79</v>
      </c>
      <c r="P1" s="17" t="s">
        <v>80</v>
      </c>
      <c r="Q1" s="17" t="s">
        <v>69</v>
      </c>
      <c r="R1" s="17" t="s">
        <v>81</v>
      </c>
      <c r="S1" s="17" t="s">
        <v>82</v>
      </c>
    </row>
    <row r="2" spans="1:19" x14ac:dyDescent="0.25">
      <c r="A2" s="2" t="s">
        <v>0</v>
      </c>
      <c r="B2" s="11">
        <v>703910</v>
      </c>
      <c r="C2" s="11">
        <v>0</v>
      </c>
      <c r="D2" s="11">
        <v>0</v>
      </c>
      <c r="E2" s="11">
        <v>0</v>
      </c>
      <c r="F2" s="11">
        <v>40276</v>
      </c>
      <c r="G2" s="11">
        <v>0</v>
      </c>
      <c r="H2" s="11">
        <v>10000</v>
      </c>
      <c r="I2" s="11">
        <v>0</v>
      </c>
      <c r="J2" s="11">
        <v>30000</v>
      </c>
      <c r="K2" s="11">
        <v>118600</v>
      </c>
      <c r="L2" s="11">
        <v>23000</v>
      </c>
      <c r="M2" s="11">
        <v>20434</v>
      </c>
      <c r="N2" s="11">
        <v>85</v>
      </c>
      <c r="O2" s="11">
        <v>62198</v>
      </c>
      <c r="P2" s="11">
        <v>0</v>
      </c>
      <c r="Q2" s="11">
        <v>0</v>
      </c>
      <c r="R2" s="11">
        <v>68601</v>
      </c>
      <c r="S2" s="11">
        <v>1077104</v>
      </c>
    </row>
    <row r="3" spans="1:19" x14ac:dyDescent="0.25">
      <c r="A3" s="2" t="s">
        <v>1</v>
      </c>
      <c r="B3" s="11">
        <v>691560</v>
      </c>
      <c r="C3" s="11"/>
      <c r="D3" s="11">
        <v>0</v>
      </c>
      <c r="E3" s="11">
        <v>1773364</v>
      </c>
      <c r="F3" s="11">
        <v>0</v>
      </c>
      <c r="G3" s="11">
        <v>0</v>
      </c>
      <c r="H3" s="11"/>
      <c r="I3" s="11">
        <v>92871</v>
      </c>
      <c r="J3" s="11"/>
      <c r="K3" s="11">
        <v>615000</v>
      </c>
      <c r="L3" s="11">
        <v>13570</v>
      </c>
      <c r="M3" s="11">
        <v>19504</v>
      </c>
      <c r="N3" s="11">
        <v>810</v>
      </c>
      <c r="O3" s="11">
        <v>102437</v>
      </c>
      <c r="P3" s="11">
        <v>0</v>
      </c>
      <c r="Q3" s="11">
        <v>0</v>
      </c>
      <c r="R3" s="11">
        <v>810</v>
      </c>
      <c r="S3" s="11">
        <v>3309926</v>
      </c>
    </row>
    <row r="4" spans="1:19" x14ac:dyDescent="0.25">
      <c r="A4" s="2" t="s">
        <v>2</v>
      </c>
      <c r="B4" s="11">
        <v>340880</v>
      </c>
      <c r="C4" s="11">
        <v>0</v>
      </c>
      <c r="D4" s="11">
        <v>0</v>
      </c>
      <c r="E4" s="11">
        <v>0</v>
      </c>
      <c r="F4" s="11">
        <v>0</v>
      </c>
      <c r="G4" s="11">
        <v>75000</v>
      </c>
      <c r="H4" s="11">
        <v>0</v>
      </c>
      <c r="I4" s="11">
        <v>0</v>
      </c>
      <c r="J4" s="11">
        <v>0</v>
      </c>
      <c r="K4" s="11">
        <v>1200</v>
      </c>
      <c r="L4" s="11">
        <v>0</v>
      </c>
      <c r="M4" s="11">
        <v>100</v>
      </c>
      <c r="N4" s="11">
        <v>0</v>
      </c>
      <c r="O4" s="11">
        <v>0</v>
      </c>
      <c r="P4" s="11">
        <v>2134</v>
      </c>
      <c r="Q4" s="11">
        <v>0</v>
      </c>
      <c r="R4" s="11">
        <v>0</v>
      </c>
      <c r="S4" s="11">
        <v>419314</v>
      </c>
    </row>
    <row r="5" spans="1:19" x14ac:dyDescent="0.25">
      <c r="A5" s="2" t="s">
        <v>3</v>
      </c>
      <c r="B5" s="11">
        <v>788739</v>
      </c>
      <c r="C5" s="11">
        <v>0</v>
      </c>
      <c r="D5" s="11">
        <v>0</v>
      </c>
      <c r="E5" s="11">
        <v>13525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9036</v>
      </c>
      <c r="L5" s="11">
        <v>1250</v>
      </c>
      <c r="M5" s="11">
        <v>25156</v>
      </c>
      <c r="N5" s="11">
        <v>16222</v>
      </c>
      <c r="O5" s="11">
        <v>16300</v>
      </c>
      <c r="P5" s="11">
        <v>6412</v>
      </c>
      <c r="Q5" s="11">
        <v>0</v>
      </c>
      <c r="R5" s="11">
        <v>24100</v>
      </c>
      <c r="S5" s="11">
        <v>900740</v>
      </c>
    </row>
    <row r="6" spans="1:19" x14ac:dyDescent="0.25">
      <c r="A6" s="2" t="s">
        <v>4</v>
      </c>
      <c r="B6" s="11">
        <v>671970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200000</v>
      </c>
      <c r="I6" s="11">
        <v>0</v>
      </c>
      <c r="J6" s="11">
        <v>0</v>
      </c>
      <c r="K6" s="11">
        <v>75000</v>
      </c>
      <c r="L6" s="11">
        <v>0</v>
      </c>
      <c r="M6" s="11">
        <v>26594</v>
      </c>
      <c r="N6" s="11">
        <v>550</v>
      </c>
      <c r="O6" s="11">
        <v>0</v>
      </c>
      <c r="P6" s="11">
        <v>0</v>
      </c>
      <c r="Q6" s="11">
        <v>0</v>
      </c>
      <c r="R6" s="11">
        <v>0</v>
      </c>
      <c r="S6" s="11">
        <v>974114</v>
      </c>
    </row>
    <row r="7" spans="1:19" x14ac:dyDescent="0.25">
      <c r="A7" s="2" t="s">
        <v>5</v>
      </c>
      <c r="B7" s="11">
        <v>2310895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/>
      <c r="J7" s="11"/>
      <c r="K7" s="11">
        <v>14850</v>
      </c>
      <c r="L7" s="11">
        <v>19500</v>
      </c>
      <c r="M7" s="11">
        <v>43851</v>
      </c>
      <c r="N7" s="11">
        <v>192</v>
      </c>
      <c r="O7" s="11">
        <v>0</v>
      </c>
      <c r="P7" s="11">
        <v>0</v>
      </c>
      <c r="Q7" s="11">
        <v>0</v>
      </c>
      <c r="R7" s="11">
        <v>40444</v>
      </c>
      <c r="S7" s="11">
        <v>2429732</v>
      </c>
    </row>
    <row r="8" spans="1:19" x14ac:dyDescent="0.25">
      <c r="A8" s="2" t="s">
        <v>6</v>
      </c>
      <c r="B8" s="11">
        <v>719660</v>
      </c>
      <c r="C8" s="11">
        <v>29699</v>
      </c>
      <c r="D8" s="11">
        <v>0</v>
      </c>
      <c r="E8" s="11">
        <v>124543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366616</v>
      </c>
      <c r="L8" s="11">
        <v>2100</v>
      </c>
      <c r="M8" s="11">
        <v>66067</v>
      </c>
      <c r="N8" s="11">
        <v>19994</v>
      </c>
      <c r="O8" s="11">
        <v>36672</v>
      </c>
      <c r="P8" s="11">
        <v>11580</v>
      </c>
      <c r="Q8" s="11">
        <v>0</v>
      </c>
      <c r="R8" s="11">
        <v>0</v>
      </c>
      <c r="S8" s="11">
        <v>1376931</v>
      </c>
    </row>
    <row r="9" spans="1:19" x14ac:dyDescent="0.25">
      <c r="A9" s="2" t="s">
        <v>7</v>
      </c>
      <c r="B9" s="11">
        <v>697460</v>
      </c>
      <c r="C9" s="11">
        <v>0</v>
      </c>
      <c r="D9" s="11">
        <v>0</v>
      </c>
      <c r="E9" s="11">
        <v>0</v>
      </c>
      <c r="F9" s="11">
        <v>2049752</v>
      </c>
      <c r="G9" s="11">
        <v>0</v>
      </c>
      <c r="H9" s="11">
        <v>17500</v>
      </c>
      <c r="I9" s="11">
        <v>0</v>
      </c>
      <c r="J9" s="11">
        <v>0</v>
      </c>
      <c r="K9" s="11">
        <v>45000</v>
      </c>
      <c r="L9" s="11">
        <v>0</v>
      </c>
      <c r="M9" s="11">
        <v>31613</v>
      </c>
      <c r="N9" s="11">
        <v>87233</v>
      </c>
      <c r="O9" s="11">
        <v>11193</v>
      </c>
      <c r="P9" s="11">
        <v>1052</v>
      </c>
      <c r="Q9" s="11">
        <v>0</v>
      </c>
      <c r="R9" s="11">
        <v>0</v>
      </c>
      <c r="S9" s="11">
        <v>2940803</v>
      </c>
    </row>
    <row r="10" spans="1:19" x14ac:dyDescent="0.25">
      <c r="A10" s="2" t="s">
        <v>8</v>
      </c>
      <c r="B10" s="11">
        <v>585101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40392</v>
      </c>
      <c r="I10" s="11">
        <v>0</v>
      </c>
      <c r="J10" s="11">
        <v>0</v>
      </c>
      <c r="K10" s="11">
        <v>0</v>
      </c>
      <c r="L10" s="11">
        <v>0</v>
      </c>
      <c r="M10" s="11">
        <v>27880</v>
      </c>
      <c r="N10" s="11">
        <v>2382</v>
      </c>
      <c r="O10" s="11">
        <v>5972</v>
      </c>
      <c r="P10" s="11">
        <v>0</v>
      </c>
      <c r="Q10" s="11">
        <v>0</v>
      </c>
      <c r="R10" s="11">
        <v>0</v>
      </c>
      <c r="S10" s="11">
        <v>661727</v>
      </c>
    </row>
    <row r="11" spans="1:19" x14ac:dyDescent="0.25">
      <c r="A11" s="2" t="s">
        <v>9</v>
      </c>
      <c r="B11" s="11">
        <v>1397523</v>
      </c>
      <c r="C11" s="11">
        <v>3570</v>
      </c>
      <c r="D11" s="11">
        <v>0</v>
      </c>
      <c r="E11" s="11">
        <v>0</v>
      </c>
      <c r="F11" s="11">
        <v>460730</v>
      </c>
      <c r="G11" s="11">
        <v>0</v>
      </c>
      <c r="H11" s="11">
        <v>0</v>
      </c>
      <c r="I11" s="11">
        <v>0</v>
      </c>
      <c r="J11" s="11">
        <v>0</v>
      </c>
      <c r="K11" s="11">
        <v>96930</v>
      </c>
      <c r="L11" s="11">
        <v>8000</v>
      </c>
      <c r="M11" s="11">
        <v>91700</v>
      </c>
      <c r="N11" s="11">
        <v>427</v>
      </c>
      <c r="O11" s="11">
        <v>90427</v>
      </c>
      <c r="P11" s="11">
        <v>31368</v>
      </c>
      <c r="Q11" s="11">
        <v>0</v>
      </c>
      <c r="R11" s="11">
        <v>572</v>
      </c>
      <c r="S11" s="11">
        <v>2181247</v>
      </c>
    </row>
    <row r="12" spans="1:19" x14ac:dyDescent="0.25">
      <c r="A12" s="2" t="s">
        <v>10</v>
      </c>
      <c r="B12" s="11">
        <v>730630</v>
      </c>
      <c r="C12" s="11"/>
      <c r="D12" s="11"/>
      <c r="E12" s="11"/>
      <c r="F12" s="11"/>
      <c r="G12" s="11"/>
      <c r="H12" s="11">
        <v>15000</v>
      </c>
      <c r="I12" s="11"/>
      <c r="J12" s="11"/>
      <c r="K12" s="11"/>
      <c r="L12" s="11"/>
      <c r="M12" s="11">
        <v>392</v>
      </c>
      <c r="N12" s="11">
        <v>75</v>
      </c>
      <c r="O12" s="11"/>
      <c r="P12" s="11"/>
      <c r="Q12" s="11"/>
      <c r="R12" s="11"/>
      <c r="S12" s="11">
        <v>746097</v>
      </c>
    </row>
    <row r="13" spans="1:19" x14ac:dyDescent="0.25">
      <c r="A13" s="2" t="s">
        <v>11</v>
      </c>
      <c r="B13" s="11">
        <v>915120</v>
      </c>
      <c r="C13" s="11">
        <v>0</v>
      </c>
      <c r="D13" s="11">
        <v>0</v>
      </c>
      <c r="E13" s="11">
        <v>0</v>
      </c>
      <c r="F13" s="11">
        <v>13000</v>
      </c>
      <c r="G13" s="11">
        <v>0</v>
      </c>
      <c r="H13" s="11">
        <v>69000</v>
      </c>
      <c r="I13" s="11">
        <v>240845</v>
      </c>
      <c r="J13" s="11">
        <v>0</v>
      </c>
      <c r="K13" s="11">
        <v>252476</v>
      </c>
      <c r="L13" s="11">
        <v>0</v>
      </c>
      <c r="M13" s="11">
        <v>48907</v>
      </c>
      <c r="N13" s="11">
        <v>1032</v>
      </c>
      <c r="O13" s="11">
        <v>0</v>
      </c>
      <c r="P13" s="11">
        <v>703</v>
      </c>
      <c r="Q13" s="11">
        <v>0</v>
      </c>
      <c r="R13" s="11">
        <v>5375</v>
      </c>
      <c r="S13" s="11">
        <v>1546458</v>
      </c>
    </row>
    <row r="14" spans="1:19" x14ac:dyDescent="0.25">
      <c r="A14" s="2" t="s">
        <v>12</v>
      </c>
      <c r="B14" s="11">
        <v>364285</v>
      </c>
      <c r="C14" s="11">
        <v>0</v>
      </c>
      <c r="D14" s="11">
        <v>0</v>
      </c>
      <c r="E14" s="11">
        <v>6500</v>
      </c>
      <c r="F14" s="11">
        <v>10000</v>
      </c>
      <c r="G14" s="11">
        <v>0</v>
      </c>
      <c r="H14" s="11">
        <v>46591</v>
      </c>
      <c r="I14" s="11">
        <v>0</v>
      </c>
      <c r="J14" s="11">
        <v>0</v>
      </c>
      <c r="K14" s="11">
        <v>1200</v>
      </c>
      <c r="L14" s="11">
        <v>39044</v>
      </c>
      <c r="M14" s="11">
        <v>11572</v>
      </c>
      <c r="N14" s="11">
        <v>25</v>
      </c>
      <c r="O14" s="11"/>
      <c r="P14" s="11">
        <v>3605</v>
      </c>
      <c r="Q14" s="11"/>
      <c r="R14" s="11">
        <v>2450</v>
      </c>
      <c r="S14" s="11">
        <v>485272</v>
      </c>
    </row>
    <row r="15" spans="1:19" x14ac:dyDescent="0.25">
      <c r="A15" s="2" t="s">
        <v>13</v>
      </c>
      <c r="B15" s="11">
        <v>613820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14414</v>
      </c>
      <c r="I15" s="11">
        <v>0</v>
      </c>
      <c r="J15" s="11">
        <v>0</v>
      </c>
      <c r="K15" s="11">
        <v>22515</v>
      </c>
      <c r="L15" s="11">
        <v>0</v>
      </c>
      <c r="M15" s="11">
        <v>18204</v>
      </c>
      <c r="N15" s="11">
        <v>0</v>
      </c>
      <c r="O15" s="11">
        <v>0</v>
      </c>
      <c r="P15" s="11">
        <v>850</v>
      </c>
      <c r="Q15" s="11">
        <v>0</v>
      </c>
      <c r="R15" s="11">
        <v>0</v>
      </c>
      <c r="S15" s="11">
        <v>669803</v>
      </c>
    </row>
    <row r="16" spans="1:19" x14ac:dyDescent="0.25">
      <c r="A16" s="2" t="s">
        <v>14</v>
      </c>
      <c r="B16" s="11">
        <v>507745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409141</v>
      </c>
      <c r="I16" s="11">
        <v>0</v>
      </c>
      <c r="J16" s="11">
        <v>0</v>
      </c>
      <c r="K16" s="11">
        <v>59500</v>
      </c>
      <c r="L16" s="11">
        <v>8236</v>
      </c>
      <c r="M16" s="11">
        <v>54064</v>
      </c>
      <c r="N16" s="11">
        <v>71</v>
      </c>
      <c r="O16" s="11">
        <v>0</v>
      </c>
      <c r="P16" s="11">
        <v>0</v>
      </c>
      <c r="Q16" s="11">
        <v>0</v>
      </c>
      <c r="R16" s="11">
        <v>0</v>
      </c>
      <c r="S16" s="11">
        <v>1038757</v>
      </c>
    </row>
    <row r="17" spans="1:19" x14ac:dyDescent="0.25">
      <c r="A17" s="2" t="s">
        <v>15</v>
      </c>
      <c r="B17" s="11">
        <v>672000</v>
      </c>
      <c r="C17" s="11">
        <v>105685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55500</v>
      </c>
      <c r="L17" s="11">
        <v>0</v>
      </c>
      <c r="M17" s="11">
        <v>26217</v>
      </c>
      <c r="N17" s="11">
        <v>60</v>
      </c>
      <c r="O17" s="11">
        <v>26890</v>
      </c>
      <c r="P17" s="11">
        <v>1241</v>
      </c>
      <c r="Q17" s="11">
        <v>0</v>
      </c>
      <c r="R17" s="11">
        <v>76156</v>
      </c>
      <c r="S17" s="11">
        <v>963749</v>
      </c>
    </row>
    <row r="18" spans="1:19" x14ac:dyDescent="0.25">
      <c r="A18" s="2" t="s">
        <v>16</v>
      </c>
      <c r="B18" s="11">
        <v>577822</v>
      </c>
      <c r="C18" s="11">
        <v>3000</v>
      </c>
      <c r="D18" s="11"/>
      <c r="E18" s="11">
        <v>900</v>
      </c>
      <c r="F18" s="11"/>
      <c r="G18" s="11"/>
      <c r="H18" s="11">
        <v>18517</v>
      </c>
      <c r="I18" s="11"/>
      <c r="J18" s="11"/>
      <c r="K18" s="11">
        <v>25000</v>
      </c>
      <c r="L18" s="11"/>
      <c r="M18" s="11">
        <v>29866</v>
      </c>
      <c r="N18" s="11">
        <v>2113</v>
      </c>
      <c r="O18" s="11">
        <v>10340</v>
      </c>
      <c r="P18" s="11">
        <v>1246</v>
      </c>
      <c r="Q18" s="11"/>
      <c r="R18" s="11">
        <v>6983</v>
      </c>
      <c r="S18" s="11">
        <v>675787</v>
      </c>
    </row>
    <row r="19" spans="1:19" x14ac:dyDescent="0.25">
      <c r="A19" s="2" t="s">
        <v>17</v>
      </c>
      <c r="B19" s="11">
        <v>622380</v>
      </c>
      <c r="C19" s="11">
        <v>60007</v>
      </c>
      <c r="D19" s="11">
        <v>0</v>
      </c>
      <c r="E19" s="11">
        <v>0</v>
      </c>
      <c r="F19" s="11">
        <v>0</v>
      </c>
      <c r="G19" s="11">
        <v>0</v>
      </c>
      <c r="H19" s="11">
        <v>192580</v>
      </c>
      <c r="I19" s="11">
        <v>0</v>
      </c>
      <c r="J19" s="11">
        <v>0</v>
      </c>
      <c r="K19" s="11">
        <v>53525</v>
      </c>
      <c r="L19" s="11">
        <v>124184</v>
      </c>
      <c r="M19" s="11">
        <v>201387</v>
      </c>
      <c r="N19" s="11">
        <v>310</v>
      </c>
      <c r="O19" s="11">
        <v>29310</v>
      </c>
      <c r="P19" s="11">
        <v>0</v>
      </c>
      <c r="Q19" s="11">
        <v>371261</v>
      </c>
      <c r="R19" s="11">
        <v>0</v>
      </c>
      <c r="S19" s="11">
        <v>1654944</v>
      </c>
    </row>
    <row r="20" spans="1:19" x14ac:dyDescent="0.25">
      <c r="A20" s="2" t="s">
        <v>18</v>
      </c>
      <c r="B20" s="11">
        <v>735269</v>
      </c>
      <c r="C20" s="11">
        <v>0</v>
      </c>
      <c r="D20" s="11">
        <v>0</v>
      </c>
      <c r="E20" s="11">
        <v>10000</v>
      </c>
      <c r="F20" s="11">
        <v>0</v>
      </c>
      <c r="G20" s="11">
        <v>0</v>
      </c>
      <c r="H20" s="11">
        <v>26000</v>
      </c>
      <c r="I20" s="11">
        <v>0</v>
      </c>
      <c r="J20" s="11">
        <v>36000</v>
      </c>
      <c r="K20" s="11">
        <v>64844</v>
      </c>
      <c r="L20" s="11">
        <v>0</v>
      </c>
      <c r="M20" s="11">
        <v>74351</v>
      </c>
      <c r="N20" s="11">
        <v>2460</v>
      </c>
      <c r="O20" s="11">
        <v>104150</v>
      </c>
      <c r="P20" s="11">
        <v>25329</v>
      </c>
      <c r="Q20" s="11">
        <v>6405</v>
      </c>
      <c r="R20" s="11">
        <v>0</v>
      </c>
      <c r="S20" s="11">
        <v>1084808</v>
      </c>
    </row>
    <row r="21" spans="1:19" x14ac:dyDescent="0.25">
      <c r="A21" s="2" t="s">
        <v>19</v>
      </c>
      <c r="B21" s="11">
        <v>1529100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500000</v>
      </c>
      <c r="I21" s="11">
        <v>0</v>
      </c>
      <c r="J21" s="11">
        <v>0</v>
      </c>
      <c r="K21" s="11">
        <v>0</v>
      </c>
      <c r="L21" s="11">
        <v>4500</v>
      </c>
      <c r="M21" s="11">
        <v>82785</v>
      </c>
      <c r="N21" s="11">
        <v>598</v>
      </c>
      <c r="O21" s="11">
        <v>52210</v>
      </c>
      <c r="P21" s="11">
        <v>5340</v>
      </c>
      <c r="Q21" s="11">
        <v>0</v>
      </c>
      <c r="R21" s="11">
        <v>14257</v>
      </c>
      <c r="S21" s="11">
        <v>2188790</v>
      </c>
    </row>
    <row r="22" spans="1:19" x14ac:dyDescent="0.25">
      <c r="A22" s="2" t="s">
        <v>20</v>
      </c>
      <c r="B22" s="11">
        <v>709280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10938</v>
      </c>
      <c r="I22" s="11">
        <v>10000</v>
      </c>
      <c r="J22" s="11">
        <v>0</v>
      </c>
      <c r="K22" s="11">
        <v>120172</v>
      </c>
      <c r="L22" s="11">
        <v>363888</v>
      </c>
      <c r="M22" s="11">
        <v>128680</v>
      </c>
      <c r="N22" s="11">
        <v>344</v>
      </c>
      <c r="O22" s="11">
        <v>3272</v>
      </c>
      <c r="P22" s="11">
        <v>0</v>
      </c>
      <c r="Q22" s="11">
        <v>0</v>
      </c>
      <c r="R22" s="11">
        <v>28850</v>
      </c>
      <c r="S22" s="11">
        <v>1375424</v>
      </c>
    </row>
    <row r="23" spans="1:19" x14ac:dyDescent="0.25">
      <c r="A23" s="2" t="s">
        <v>21</v>
      </c>
      <c r="B23" s="11">
        <v>609630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58500</v>
      </c>
      <c r="L23" s="11">
        <v>11333</v>
      </c>
      <c r="M23" s="11">
        <v>62787</v>
      </c>
      <c r="N23" s="11">
        <v>4430</v>
      </c>
      <c r="O23" s="11">
        <v>71000</v>
      </c>
      <c r="P23" s="11">
        <v>124</v>
      </c>
      <c r="Q23" s="11">
        <v>53621</v>
      </c>
      <c r="R23" s="11">
        <v>0</v>
      </c>
      <c r="S23" s="11">
        <v>871425</v>
      </c>
    </row>
    <row r="24" spans="1:19" x14ac:dyDescent="0.25">
      <c r="A24" s="2" t="s">
        <v>22</v>
      </c>
      <c r="B24" s="11">
        <v>1141310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417000</v>
      </c>
      <c r="I24" s="11">
        <v>0</v>
      </c>
      <c r="J24" s="11">
        <v>0</v>
      </c>
      <c r="K24" s="11">
        <v>181371</v>
      </c>
      <c r="L24" s="11">
        <v>218252</v>
      </c>
      <c r="M24" s="11">
        <v>326008</v>
      </c>
      <c r="N24" s="11">
        <v>370</v>
      </c>
      <c r="O24" s="11">
        <v>9200</v>
      </c>
      <c r="P24" s="11">
        <v>0</v>
      </c>
      <c r="Q24" s="11">
        <v>0</v>
      </c>
      <c r="R24" s="11">
        <v>6325</v>
      </c>
      <c r="S24" s="11">
        <v>2299836</v>
      </c>
    </row>
    <row r="25" spans="1:19" x14ac:dyDescent="0.25">
      <c r="A25" s="2" t="s">
        <v>23</v>
      </c>
      <c r="B25" s="11">
        <v>818160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203718</v>
      </c>
      <c r="L25" s="11">
        <v>15257</v>
      </c>
      <c r="M25" s="11">
        <v>21700</v>
      </c>
      <c r="N25" s="11">
        <v>1601</v>
      </c>
      <c r="O25" s="11">
        <v>11762</v>
      </c>
      <c r="P25" s="11">
        <v>-32112</v>
      </c>
      <c r="Q25" s="11">
        <v>0</v>
      </c>
      <c r="R25" s="11">
        <v>29300</v>
      </c>
      <c r="S25" s="11">
        <v>1069386</v>
      </c>
    </row>
    <row r="26" spans="1:19" x14ac:dyDescent="0.25">
      <c r="A26" s="2" t="s">
        <v>24</v>
      </c>
      <c r="B26" s="11">
        <v>671400</v>
      </c>
      <c r="C26" s="11">
        <v>0</v>
      </c>
      <c r="D26" s="11">
        <v>0</v>
      </c>
      <c r="E26" s="11">
        <v>7200</v>
      </c>
      <c r="F26" s="11">
        <v>0</v>
      </c>
      <c r="G26" s="11">
        <v>0</v>
      </c>
      <c r="H26" s="11">
        <v>43906</v>
      </c>
      <c r="I26" s="11">
        <v>0</v>
      </c>
      <c r="J26" s="11">
        <v>9500</v>
      </c>
      <c r="K26" s="11">
        <v>72922</v>
      </c>
      <c r="L26" s="11">
        <v>50</v>
      </c>
      <c r="M26" s="11">
        <v>48314</v>
      </c>
      <c r="N26" s="11">
        <v>779</v>
      </c>
      <c r="O26" s="11">
        <v>200</v>
      </c>
      <c r="P26" s="11">
        <v>0</v>
      </c>
      <c r="Q26" s="11">
        <v>8500</v>
      </c>
      <c r="R26" s="11">
        <v>9286</v>
      </c>
      <c r="S26" s="11">
        <v>872057</v>
      </c>
    </row>
    <row r="27" spans="1:19" x14ac:dyDescent="0.25">
      <c r="A27" s="2" t="s">
        <v>25</v>
      </c>
      <c r="B27" s="11">
        <v>725620</v>
      </c>
      <c r="C27" s="11">
        <v>16025</v>
      </c>
      <c r="D27" s="11">
        <v>0</v>
      </c>
      <c r="E27" s="11">
        <v>42744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101086</v>
      </c>
      <c r="L27" s="11">
        <v>2975</v>
      </c>
      <c r="M27" s="11">
        <v>58837</v>
      </c>
      <c r="N27" s="11">
        <v>1286</v>
      </c>
      <c r="O27" s="11">
        <v>82950</v>
      </c>
      <c r="P27" s="11">
        <v>41</v>
      </c>
      <c r="Q27" s="11">
        <v>0</v>
      </c>
      <c r="R27" s="11">
        <v>7550</v>
      </c>
      <c r="S27" s="11">
        <v>1039114</v>
      </c>
    </row>
    <row r="28" spans="1:19" x14ac:dyDescent="0.25">
      <c r="A28" s="2" t="s">
        <v>26</v>
      </c>
      <c r="B28" s="11">
        <v>747880</v>
      </c>
      <c r="C28" s="11">
        <v>163267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742897</v>
      </c>
      <c r="L28" s="11">
        <v>76521</v>
      </c>
      <c r="M28" s="11">
        <v>83308</v>
      </c>
      <c r="N28" s="11">
        <v>32261</v>
      </c>
      <c r="O28" s="11">
        <v>308696</v>
      </c>
      <c r="P28" s="11">
        <v>43561</v>
      </c>
      <c r="Q28" s="11">
        <v>0</v>
      </c>
      <c r="R28" s="11">
        <v>239751</v>
      </c>
      <c r="S28" s="11">
        <v>2438142</v>
      </c>
    </row>
    <row r="29" spans="1:19" x14ac:dyDescent="0.25">
      <c r="A29" s="2" t="s">
        <v>27</v>
      </c>
      <c r="B29" s="11">
        <v>767540</v>
      </c>
      <c r="C29" s="11">
        <v>0</v>
      </c>
      <c r="D29" s="11">
        <v>0</v>
      </c>
      <c r="E29" s="11">
        <v>0</v>
      </c>
      <c r="F29" s="11">
        <v>53357</v>
      </c>
      <c r="G29" s="11">
        <v>0</v>
      </c>
      <c r="H29" s="11">
        <v>0</v>
      </c>
      <c r="I29" s="11">
        <v>5589</v>
      </c>
      <c r="J29" s="11">
        <v>0</v>
      </c>
      <c r="K29" s="11">
        <v>174076</v>
      </c>
      <c r="L29" s="11">
        <v>325</v>
      </c>
      <c r="M29" s="11">
        <v>99370</v>
      </c>
      <c r="N29" s="11">
        <v>18877</v>
      </c>
      <c r="O29" s="11">
        <v>41775</v>
      </c>
      <c r="P29" s="11">
        <v>4902</v>
      </c>
      <c r="Q29" s="11">
        <v>33250</v>
      </c>
      <c r="R29" s="11">
        <v>213</v>
      </c>
      <c r="S29" s="11">
        <v>1199274</v>
      </c>
    </row>
    <row r="30" spans="1:19" x14ac:dyDescent="0.25">
      <c r="A30" s="2" t="s">
        <v>28</v>
      </c>
      <c r="B30" s="11">
        <v>781660</v>
      </c>
      <c r="C30" s="11">
        <v>0</v>
      </c>
      <c r="D30" s="11">
        <v>0</v>
      </c>
      <c r="E30" s="11">
        <v>1900</v>
      </c>
      <c r="F30" s="11">
        <v>0</v>
      </c>
      <c r="G30" s="11">
        <v>0</v>
      </c>
      <c r="H30" s="11">
        <v>187603</v>
      </c>
      <c r="I30" s="11">
        <v>0</v>
      </c>
      <c r="J30" s="11">
        <v>7224</v>
      </c>
      <c r="K30" s="11">
        <v>27815</v>
      </c>
      <c r="L30" s="11">
        <v>43760</v>
      </c>
      <c r="M30" s="11">
        <v>102049</v>
      </c>
      <c r="N30" s="11">
        <v>102</v>
      </c>
      <c r="O30" s="11">
        <v>18287</v>
      </c>
      <c r="P30" s="11">
        <v>4152</v>
      </c>
      <c r="Q30" s="11">
        <v>0</v>
      </c>
      <c r="R30" s="11">
        <v>1111</v>
      </c>
      <c r="S30" s="11">
        <v>1175663</v>
      </c>
    </row>
    <row r="31" spans="1:19" x14ac:dyDescent="0.25">
      <c r="A31" s="2" t="s">
        <v>29</v>
      </c>
      <c r="B31" s="11">
        <v>827690</v>
      </c>
      <c r="C31" s="11">
        <v>133455</v>
      </c>
      <c r="D31" s="11">
        <v>0</v>
      </c>
      <c r="E31" s="11">
        <v>0</v>
      </c>
      <c r="F31" s="11">
        <v>0</v>
      </c>
      <c r="G31" s="11">
        <v>0</v>
      </c>
      <c r="H31" s="11">
        <v>415834</v>
      </c>
      <c r="I31" s="11">
        <v>0</v>
      </c>
      <c r="J31" s="11">
        <v>0</v>
      </c>
      <c r="K31" s="11">
        <v>229200</v>
      </c>
      <c r="L31" s="11">
        <v>13942</v>
      </c>
      <c r="M31" s="11">
        <v>96777</v>
      </c>
      <c r="N31" s="11">
        <v>2009</v>
      </c>
      <c r="O31" s="11">
        <v>125900</v>
      </c>
      <c r="P31" s="11">
        <v>0</v>
      </c>
      <c r="Q31" s="11">
        <v>0</v>
      </c>
      <c r="R31" s="11">
        <v>10158</v>
      </c>
      <c r="S31" s="11">
        <v>1639800</v>
      </c>
    </row>
    <row r="32" spans="1:19" x14ac:dyDescent="0.25">
      <c r="A32" s="2" t="s">
        <v>30</v>
      </c>
      <c r="B32" s="11">
        <v>1015330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128394</v>
      </c>
      <c r="I32" s="11">
        <v>0</v>
      </c>
      <c r="J32" s="11">
        <v>0</v>
      </c>
      <c r="K32" s="11">
        <v>1793325</v>
      </c>
      <c r="L32" s="11">
        <v>17715</v>
      </c>
      <c r="M32" s="11">
        <v>21672</v>
      </c>
      <c r="N32" s="11">
        <v>520</v>
      </c>
      <c r="O32" s="11">
        <v>0</v>
      </c>
      <c r="P32" s="11">
        <v>0</v>
      </c>
      <c r="Q32" s="11">
        <v>0</v>
      </c>
      <c r="R32" s="11">
        <v>0</v>
      </c>
      <c r="S32" s="11">
        <v>2976956</v>
      </c>
    </row>
    <row r="33" spans="1:19" x14ac:dyDescent="0.25">
      <c r="A33" s="2" t="s">
        <v>31</v>
      </c>
      <c r="B33" s="11">
        <v>755000</v>
      </c>
      <c r="C33" s="11">
        <v>0</v>
      </c>
      <c r="D33" s="11">
        <v>0</v>
      </c>
      <c r="E33" s="11">
        <v>0</v>
      </c>
      <c r="F33" s="11">
        <v>225000</v>
      </c>
      <c r="G33" s="11">
        <v>0</v>
      </c>
      <c r="H33" s="11">
        <v>0</v>
      </c>
      <c r="I33" s="11">
        <v>0</v>
      </c>
      <c r="J33" s="11">
        <v>0</v>
      </c>
      <c r="K33" s="11">
        <v>168469</v>
      </c>
      <c r="L33" s="11">
        <v>0</v>
      </c>
      <c r="M33" s="11">
        <v>46080</v>
      </c>
      <c r="N33" s="11">
        <v>7976</v>
      </c>
      <c r="O33" s="11">
        <v>47592</v>
      </c>
      <c r="P33" s="11">
        <v>2551</v>
      </c>
      <c r="Q33" s="11">
        <v>0</v>
      </c>
      <c r="R33" s="11">
        <v>272615</v>
      </c>
      <c r="S33" s="11">
        <v>1399105</v>
      </c>
    </row>
    <row r="34" spans="1:19" x14ac:dyDescent="0.25">
      <c r="A34" s="2" t="s">
        <v>32</v>
      </c>
      <c r="B34" s="11">
        <v>676030</v>
      </c>
      <c r="C34" s="11">
        <v>0</v>
      </c>
      <c r="D34" s="11">
        <v>0</v>
      </c>
      <c r="E34" s="11">
        <v>3105</v>
      </c>
      <c r="F34" s="11">
        <v>0</v>
      </c>
      <c r="G34" s="11">
        <v>0</v>
      </c>
      <c r="H34" s="11">
        <v>50000</v>
      </c>
      <c r="I34" s="11">
        <v>5000</v>
      </c>
      <c r="J34" s="11">
        <v>0</v>
      </c>
      <c r="K34" s="11">
        <v>3750</v>
      </c>
      <c r="L34" s="11">
        <v>3500</v>
      </c>
      <c r="M34" s="11">
        <v>17697</v>
      </c>
      <c r="N34" s="11">
        <v>38</v>
      </c>
      <c r="O34" s="11">
        <v>14913</v>
      </c>
      <c r="P34" s="11">
        <v>0</v>
      </c>
      <c r="Q34" s="11">
        <v>0</v>
      </c>
      <c r="R34" s="11">
        <v>0</v>
      </c>
      <c r="S34" s="11">
        <v>774033</v>
      </c>
    </row>
    <row r="35" spans="1:19" x14ac:dyDescent="0.25">
      <c r="A35" s="2" t="s">
        <v>33</v>
      </c>
      <c r="B35" s="11">
        <v>789690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937875</v>
      </c>
      <c r="I35" s="11">
        <v>0</v>
      </c>
      <c r="J35" s="11">
        <v>0</v>
      </c>
      <c r="K35" s="11">
        <v>22953</v>
      </c>
      <c r="L35" s="11">
        <v>0</v>
      </c>
      <c r="M35" s="11">
        <v>31839</v>
      </c>
      <c r="N35" s="11">
        <v>593</v>
      </c>
      <c r="O35" s="11">
        <v>8045</v>
      </c>
      <c r="P35" s="11">
        <v>81</v>
      </c>
      <c r="Q35" s="11">
        <v>0</v>
      </c>
      <c r="R35" s="11">
        <v>4277</v>
      </c>
      <c r="S35" s="11">
        <v>1795353</v>
      </c>
    </row>
    <row r="36" spans="1:19" x14ac:dyDescent="0.25">
      <c r="A36" s="2" t="s">
        <v>34</v>
      </c>
      <c r="B36" s="11">
        <v>700576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50040</v>
      </c>
      <c r="I36" s="11">
        <v>0</v>
      </c>
      <c r="J36" s="11">
        <v>5397</v>
      </c>
      <c r="K36" s="11">
        <v>57342</v>
      </c>
      <c r="L36" s="11">
        <v>2100</v>
      </c>
      <c r="M36" s="11">
        <v>25989</v>
      </c>
      <c r="N36" s="11">
        <v>15869</v>
      </c>
      <c r="O36" s="11">
        <v>57898</v>
      </c>
      <c r="P36" s="11">
        <v>268</v>
      </c>
      <c r="Q36" s="11">
        <v>0</v>
      </c>
      <c r="R36" s="11">
        <v>0</v>
      </c>
      <c r="S36" s="11">
        <v>915479</v>
      </c>
    </row>
    <row r="37" spans="1:19" x14ac:dyDescent="0.25">
      <c r="A37" s="2" t="s">
        <v>35</v>
      </c>
      <c r="B37" s="11">
        <v>610140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66545</v>
      </c>
      <c r="L37" s="11">
        <v>154739</v>
      </c>
      <c r="M37" s="11">
        <v>127334</v>
      </c>
      <c r="N37" s="11">
        <v>53</v>
      </c>
      <c r="O37" s="11">
        <v>21750</v>
      </c>
      <c r="P37" s="11">
        <v>257</v>
      </c>
      <c r="Q37" s="11">
        <v>134584</v>
      </c>
      <c r="R37" s="11">
        <v>129055</v>
      </c>
      <c r="S37" s="11">
        <v>1244457</v>
      </c>
    </row>
    <row r="38" spans="1:19" x14ac:dyDescent="0.25">
      <c r="A38" s="2" t="s">
        <v>36</v>
      </c>
      <c r="B38" s="11">
        <v>936960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2267</v>
      </c>
      <c r="I38" s="11">
        <v>0</v>
      </c>
      <c r="J38" s="11">
        <v>0</v>
      </c>
      <c r="K38" s="11">
        <v>11000</v>
      </c>
      <c r="L38" s="11">
        <v>275</v>
      </c>
      <c r="M38" s="11">
        <v>5790</v>
      </c>
      <c r="N38" s="11">
        <v>9657</v>
      </c>
      <c r="O38" s="11">
        <v>13320</v>
      </c>
      <c r="P38" s="11">
        <v>0</v>
      </c>
      <c r="Q38" s="11">
        <v>0</v>
      </c>
      <c r="R38" s="11">
        <v>4848</v>
      </c>
      <c r="S38" s="11">
        <v>984117</v>
      </c>
    </row>
    <row r="39" spans="1:19" x14ac:dyDescent="0.25">
      <c r="A39" s="2" t="s">
        <v>37</v>
      </c>
      <c r="B39" s="11">
        <v>618270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125000</v>
      </c>
      <c r="I39" s="11">
        <v>0</v>
      </c>
      <c r="J39" s="11">
        <v>0</v>
      </c>
      <c r="K39" s="11">
        <v>0</v>
      </c>
      <c r="L39" s="11">
        <v>0</v>
      </c>
      <c r="M39" s="11">
        <v>9926</v>
      </c>
      <c r="N39" s="11">
        <v>0</v>
      </c>
      <c r="O39" s="11">
        <v>16771</v>
      </c>
      <c r="P39" s="11">
        <v>0</v>
      </c>
      <c r="Q39" s="11">
        <v>0</v>
      </c>
      <c r="R39" s="11">
        <v>0</v>
      </c>
      <c r="S39" s="11">
        <v>769967</v>
      </c>
    </row>
    <row r="40" spans="1:19" x14ac:dyDescent="0.25">
      <c r="A40" s="2" t="s">
        <v>38</v>
      </c>
      <c r="B40" s="11">
        <v>1475770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15800</v>
      </c>
      <c r="K40" s="11">
        <v>131817</v>
      </c>
      <c r="L40" s="11">
        <v>0</v>
      </c>
      <c r="M40" s="11">
        <v>53823</v>
      </c>
      <c r="N40" s="11">
        <v>32287</v>
      </c>
      <c r="O40" s="11">
        <v>47582</v>
      </c>
      <c r="P40" s="11">
        <v>1780</v>
      </c>
      <c r="Q40" s="11">
        <v>0</v>
      </c>
      <c r="R40" s="11">
        <v>5005</v>
      </c>
      <c r="S40" s="11">
        <v>1763864</v>
      </c>
    </row>
    <row r="41" spans="1:19" x14ac:dyDescent="0.25">
      <c r="A41" s="2" t="s">
        <v>39</v>
      </c>
      <c r="B41" s="11">
        <v>905580</v>
      </c>
      <c r="C41" s="11">
        <v>0</v>
      </c>
      <c r="D41" s="11">
        <v>0</v>
      </c>
      <c r="E41" s="11">
        <v>0</v>
      </c>
      <c r="F41" s="11">
        <v>0</v>
      </c>
      <c r="G41" s="11">
        <v>20000</v>
      </c>
      <c r="H41" s="11">
        <v>10000</v>
      </c>
      <c r="I41" s="11">
        <v>0</v>
      </c>
      <c r="J41" s="11">
        <v>0</v>
      </c>
      <c r="K41" s="11">
        <v>12700</v>
      </c>
      <c r="L41" s="11">
        <v>0</v>
      </c>
      <c r="M41" s="11">
        <v>33417</v>
      </c>
      <c r="N41" s="11">
        <v>1557</v>
      </c>
      <c r="O41" s="11">
        <v>0</v>
      </c>
      <c r="P41" s="11">
        <v>0</v>
      </c>
      <c r="Q41" s="11">
        <v>981</v>
      </c>
      <c r="R41" s="11">
        <v>0</v>
      </c>
      <c r="S41" s="11">
        <v>984235</v>
      </c>
    </row>
    <row r="42" spans="1:19" x14ac:dyDescent="0.25">
      <c r="A42" s="2" t="s">
        <v>40</v>
      </c>
      <c r="B42" s="11">
        <v>603080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57709</v>
      </c>
      <c r="I42" s="11">
        <v>0</v>
      </c>
      <c r="J42" s="11">
        <v>0</v>
      </c>
      <c r="K42" s="11">
        <v>5500</v>
      </c>
      <c r="L42" s="11">
        <v>250</v>
      </c>
      <c r="M42" s="11">
        <v>12211</v>
      </c>
      <c r="N42" s="11">
        <v>49</v>
      </c>
      <c r="O42" s="11">
        <v>3803</v>
      </c>
      <c r="P42" s="11">
        <v>1234</v>
      </c>
      <c r="Q42" s="11">
        <v>116</v>
      </c>
      <c r="R42" s="11">
        <v>0</v>
      </c>
      <c r="S42" s="11">
        <v>683952</v>
      </c>
    </row>
    <row r="43" spans="1:19" x14ac:dyDescent="0.25">
      <c r="A43" s="2" t="s">
        <v>41</v>
      </c>
      <c r="B43" s="11">
        <v>348430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45383</v>
      </c>
      <c r="I43" s="11">
        <v>0</v>
      </c>
      <c r="J43" s="11">
        <v>0</v>
      </c>
      <c r="K43" s="11">
        <v>0</v>
      </c>
      <c r="L43" s="11">
        <v>19930</v>
      </c>
      <c r="M43" s="11">
        <v>1500</v>
      </c>
      <c r="N43" s="11">
        <v>66</v>
      </c>
      <c r="O43" s="11">
        <v>0</v>
      </c>
      <c r="P43" s="11">
        <v>5746</v>
      </c>
      <c r="Q43" s="11">
        <v>0</v>
      </c>
      <c r="R43" s="11">
        <v>0</v>
      </c>
      <c r="S43" s="11">
        <v>421055</v>
      </c>
    </row>
    <row r="44" spans="1:19" x14ac:dyDescent="0.25">
      <c r="A44" s="2" t="s">
        <v>42</v>
      </c>
      <c r="B44" s="11">
        <v>1078780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26866</v>
      </c>
      <c r="N44" s="11">
        <v>873</v>
      </c>
      <c r="O44" s="11">
        <v>68800</v>
      </c>
      <c r="P44" s="11">
        <v>1812</v>
      </c>
      <c r="Q44" s="11">
        <v>200</v>
      </c>
      <c r="R44" s="11">
        <v>0</v>
      </c>
      <c r="S44" s="11">
        <v>1177331</v>
      </c>
    </row>
    <row r="45" spans="1:19" x14ac:dyDescent="0.25">
      <c r="A45" s="2" t="s">
        <v>43</v>
      </c>
      <c r="B45" s="11">
        <v>697200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38493</v>
      </c>
      <c r="L45" s="11">
        <v>49797</v>
      </c>
      <c r="M45" s="11">
        <v>43640</v>
      </c>
      <c r="N45" s="11">
        <v>8628</v>
      </c>
      <c r="O45" s="11">
        <v>1000</v>
      </c>
      <c r="P45" s="11">
        <v>0</v>
      </c>
      <c r="Q45" s="11">
        <v>0</v>
      </c>
      <c r="R45" s="11">
        <v>39892</v>
      </c>
      <c r="S45" s="11">
        <v>878650</v>
      </c>
    </row>
    <row r="46" spans="1:19" x14ac:dyDescent="0.25">
      <c r="A46" s="2" t="s">
        <v>44</v>
      </c>
      <c r="B46" s="11">
        <v>641900</v>
      </c>
      <c r="C46" s="11">
        <v>7500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185782</v>
      </c>
      <c r="J46" s="11">
        <v>0</v>
      </c>
      <c r="K46" s="11">
        <v>140670</v>
      </c>
      <c r="L46" s="11">
        <v>750</v>
      </c>
      <c r="M46" s="11">
        <v>220446</v>
      </c>
      <c r="N46" s="11">
        <v>4583</v>
      </c>
      <c r="O46" s="11">
        <v>25021</v>
      </c>
      <c r="P46" s="11">
        <v>2748</v>
      </c>
      <c r="Q46" s="11">
        <v>4215</v>
      </c>
      <c r="R46" s="11">
        <v>0</v>
      </c>
      <c r="S46" s="11">
        <v>1233615</v>
      </c>
    </row>
    <row r="47" spans="1:19" x14ac:dyDescent="0.25">
      <c r="A47" s="2" t="s">
        <v>45</v>
      </c>
      <c r="B47" s="11">
        <v>1138860</v>
      </c>
      <c r="C47" s="11">
        <v>250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180112</v>
      </c>
      <c r="J47" s="11">
        <v>0</v>
      </c>
      <c r="K47" s="11">
        <v>77500</v>
      </c>
      <c r="L47" s="11">
        <v>0</v>
      </c>
      <c r="M47" s="11">
        <v>19610</v>
      </c>
      <c r="N47" s="11">
        <v>96</v>
      </c>
      <c r="O47" s="11">
        <v>6925</v>
      </c>
      <c r="P47" s="11">
        <v>0</v>
      </c>
      <c r="Q47" s="11">
        <v>0</v>
      </c>
      <c r="R47" s="11">
        <v>199</v>
      </c>
      <c r="S47" s="11">
        <v>1423552</v>
      </c>
    </row>
    <row r="48" spans="1:19" x14ac:dyDescent="0.25">
      <c r="A48" s="2" t="s">
        <v>46</v>
      </c>
      <c r="B48" s="11">
        <v>602700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213800</v>
      </c>
      <c r="L48" s="11">
        <v>0</v>
      </c>
      <c r="M48" s="11">
        <v>51352</v>
      </c>
      <c r="N48" s="11">
        <v>14149</v>
      </c>
      <c r="O48" s="11">
        <v>300</v>
      </c>
      <c r="P48" s="11">
        <v>0</v>
      </c>
      <c r="Q48" s="11">
        <v>6247</v>
      </c>
      <c r="R48" s="11">
        <v>0</v>
      </c>
      <c r="S48" s="11">
        <v>888548</v>
      </c>
    </row>
    <row r="49" spans="1:19" x14ac:dyDescent="0.25">
      <c r="A49" s="2" t="s">
        <v>47</v>
      </c>
      <c r="B49" s="11">
        <v>545000</v>
      </c>
      <c r="C49" s="11">
        <v>0</v>
      </c>
      <c r="D49" s="11">
        <v>0</v>
      </c>
      <c r="E49" s="11">
        <v>7500</v>
      </c>
      <c r="F49" s="11">
        <v>0</v>
      </c>
      <c r="G49" s="11">
        <v>0</v>
      </c>
      <c r="H49" s="11">
        <v>0</v>
      </c>
      <c r="I49" s="11">
        <v>0</v>
      </c>
      <c r="J49" s="11">
        <v>10000</v>
      </c>
      <c r="K49" s="11">
        <v>97755</v>
      </c>
      <c r="L49" s="11">
        <v>0</v>
      </c>
      <c r="M49" s="11">
        <v>26978</v>
      </c>
      <c r="N49" s="11">
        <v>1214</v>
      </c>
      <c r="O49" s="11">
        <v>18538</v>
      </c>
      <c r="P49" s="11">
        <v>4035</v>
      </c>
      <c r="Q49" s="11">
        <v>0</v>
      </c>
      <c r="R49" s="11">
        <v>825</v>
      </c>
      <c r="S49" s="11">
        <v>711845</v>
      </c>
    </row>
    <row r="50" spans="1:19" x14ac:dyDescent="0.25">
      <c r="A50" s="2" t="s">
        <v>48</v>
      </c>
      <c r="B50" s="11">
        <v>645530</v>
      </c>
      <c r="C50" s="11">
        <v>0</v>
      </c>
      <c r="D50" s="11">
        <v>0</v>
      </c>
      <c r="E50" s="11">
        <v>4987</v>
      </c>
      <c r="F50" s="11">
        <v>0</v>
      </c>
      <c r="G50" s="11">
        <v>0</v>
      </c>
      <c r="H50" s="11">
        <v>0</v>
      </c>
      <c r="I50" s="11">
        <v>0</v>
      </c>
      <c r="J50" s="11">
        <v>41500</v>
      </c>
      <c r="K50" s="11">
        <v>33200</v>
      </c>
      <c r="L50" s="11">
        <v>0</v>
      </c>
      <c r="M50" s="11">
        <v>68909</v>
      </c>
      <c r="N50" s="11">
        <v>299</v>
      </c>
      <c r="O50" s="11">
        <v>46129</v>
      </c>
      <c r="P50" s="11">
        <v>1717</v>
      </c>
      <c r="Q50" s="11">
        <v>0</v>
      </c>
      <c r="R50" s="11">
        <v>0</v>
      </c>
      <c r="S50" s="11">
        <v>842271</v>
      </c>
    </row>
    <row r="51" spans="1:19" x14ac:dyDescent="0.25">
      <c r="A51" s="2" t="s">
        <v>49</v>
      </c>
      <c r="B51" s="11">
        <v>645770</v>
      </c>
      <c r="C51" s="11">
        <v>0</v>
      </c>
      <c r="D51" s="11">
        <v>0</v>
      </c>
      <c r="E51" s="11">
        <v>16400</v>
      </c>
      <c r="F51" s="11">
        <v>0</v>
      </c>
      <c r="G51" s="11">
        <v>0</v>
      </c>
      <c r="H51" s="11">
        <v>85000</v>
      </c>
      <c r="I51" s="11">
        <v>27073</v>
      </c>
      <c r="J51" s="11">
        <v>103734</v>
      </c>
      <c r="K51" s="11">
        <v>124137</v>
      </c>
      <c r="L51" s="11">
        <v>0</v>
      </c>
      <c r="M51" s="11">
        <v>50753</v>
      </c>
      <c r="N51" s="11">
        <v>15487</v>
      </c>
      <c r="O51" s="11">
        <v>0</v>
      </c>
      <c r="P51" s="11">
        <v>0</v>
      </c>
      <c r="Q51" s="11">
        <v>0</v>
      </c>
      <c r="R51" s="11">
        <v>0</v>
      </c>
      <c r="S51" s="11">
        <v>1068354</v>
      </c>
    </row>
    <row r="52" spans="1:19" x14ac:dyDescent="0.25">
      <c r="A52" s="2" t="s">
        <v>50</v>
      </c>
      <c r="B52" s="11">
        <v>629310</v>
      </c>
      <c r="C52" s="11">
        <v>0</v>
      </c>
      <c r="D52" s="11">
        <v>0</v>
      </c>
      <c r="E52" s="11">
        <v>0</v>
      </c>
      <c r="F52" s="11">
        <v>0</v>
      </c>
      <c r="G52" s="11">
        <v>217959</v>
      </c>
      <c r="H52" s="11">
        <v>0</v>
      </c>
      <c r="I52" s="11">
        <v>0</v>
      </c>
      <c r="J52" s="11">
        <v>0</v>
      </c>
      <c r="K52" s="11">
        <v>166080</v>
      </c>
      <c r="L52" s="11">
        <v>42750</v>
      </c>
      <c r="M52" s="11">
        <v>231351</v>
      </c>
      <c r="N52" s="11">
        <v>3948</v>
      </c>
      <c r="O52" s="11">
        <v>78870</v>
      </c>
      <c r="P52" s="11">
        <v>14416</v>
      </c>
      <c r="Q52" s="11">
        <v>51976</v>
      </c>
      <c r="R52" s="11">
        <v>1220</v>
      </c>
      <c r="S52" s="11">
        <v>1437880</v>
      </c>
    </row>
    <row r="53" spans="1:19" x14ac:dyDescent="0.25">
      <c r="A53" s="2" t="s">
        <v>52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x14ac:dyDescent="0.25">
      <c r="A54" s="2" t="s">
        <v>51</v>
      </c>
      <c r="B54" s="11">
        <v>860790</v>
      </c>
      <c r="C54" s="11">
        <v>0</v>
      </c>
      <c r="D54" s="11">
        <v>0</v>
      </c>
      <c r="E54" s="11">
        <v>804030</v>
      </c>
      <c r="F54" s="11">
        <v>1119176</v>
      </c>
      <c r="G54" s="11">
        <v>0</v>
      </c>
      <c r="H54" s="11">
        <v>570244</v>
      </c>
      <c r="I54" s="11">
        <v>7054</v>
      </c>
      <c r="J54" s="11">
        <v>21534</v>
      </c>
      <c r="K54" s="11">
        <v>1089800</v>
      </c>
      <c r="L54" s="11">
        <v>4000</v>
      </c>
      <c r="M54" s="11">
        <v>288310</v>
      </c>
      <c r="N54" s="11">
        <v>172</v>
      </c>
      <c r="O54" s="11">
        <v>305923</v>
      </c>
      <c r="P54" s="11">
        <v>94107</v>
      </c>
      <c r="Q54" s="11">
        <v>121500</v>
      </c>
      <c r="R54" s="11">
        <v>1414576</v>
      </c>
      <c r="S54" s="11">
        <v>6701216</v>
      </c>
    </row>
    <row r="55" spans="1:19" x14ac:dyDescent="0.25">
      <c r="A55" s="2" t="s">
        <v>53</v>
      </c>
      <c r="B55" s="11">
        <v>643200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450000</v>
      </c>
      <c r="I55" s="11">
        <v>0</v>
      </c>
      <c r="J55" s="11">
        <v>10600</v>
      </c>
      <c r="K55" s="11">
        <v>16750</v>
      </c>
      <c r="L55" s="11">
        <v>14545</v>
      </c>
      <c r="M55" s="11">
        <v>99786</v>
      </c>
      <c r="N55" s="11">
        <v>60410</v>
      </c>
      <c r="O55" s="11">
        <v>0</v>
      </c>
      <c r="P55" s="11">
        <v>12145</v>
      </c>
      <c r="Q55" s="11"/>
      <c r="R55" s="11">
        <v>32</v>
      </c>
      <c r="S55" s="11">
        <v>1307468</v>
      </c>
    </row>
    <row r="56" spans="1:19" x14ac:dyDescent="0.25">
      <c r="A56" s="2" t="s">
        <v>54</v>
      </c>
      <c r="B56" s="11">
        <v>780480</v>
      </c>
      <c r="C56" s="11">
        <v>0</v>
      </c>
      <c r="D56" s="11">
        <v>0</v>
      </c>
      <c r="E56" s="11">
        <v>0</v>
      </c>
      <c r="F56" s="11">
        <v>68305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21262</v>
      </c>
      <c r="N56" s="11">
        <v>4747</v>
      </c>
      <c r="O56" s="11">
        <v>0</v>
      </c>
      <c r="P56" s="11">
        <v>0</v>
      </c>
      <c r="Q56" s="11">
        <v>0</v>
      </c>
      <c r="R56" s="11">
        <v>0</v>
      </c>
      <c r="S56" s="11">
        <v>874794</v>
      </c>
    </row>
    <row r="57" spans="1:19" x14ac:dyDescent="0.25">
      <c r="A57" s="3" t="s">
        <v>55</v>
      </c>
      <c r="B57" s="12">
        <v>609395</v>
      </c>
      <c r="C57" s="12">
        <v>11803</v>
      </c>
      <c r="D57" s="12">
        <v>0</v>
      </c>
      <c r="E57" s="12">
        <v>2711</v>
      </c>
      <c r="F57" s="12">
        <v>0</v>
      </c>
      <c r="G57" s="12">
        <v>0</v>
      </c>
      <c r="H57" s="12">
        <v>154765</v>
      </c>
      <c r="I57" s="12">
        <v>0</v>
      </c>
      <c r="J57" s="12">
        <v>39550</v>
      </c>
      <c r="K57" s="12">
        <v>0</v>
      </c>
      <c r="L57" s="12">
        <v>13592</v>
      </c>
      <c r="M57" s="12">
        <v>35823</v>
      </c>
      <c r="N57" s="12">
        <v>5520</v>
      </c>
      <c r="O57" s="12">
        <v>4035</v>
      </c>
      <c r="P57" s="12">
        <v>763</v>
      </c>
      <c r="Q57" s="12">
        <v>0</v>
      </c>
      <c r="R57" s="12">
        <v>0</v>
      </c>
      <c r="S57" s="12">
        <v>877957</v>
      </c>
    </row>
    <row r="58" spans="1:19" x14ac:dyDescent="0.25">
      <c r="A58" s="10" t="s">
        <v>64</v>
      </c>
      <c r="B58" s="13">
        <f>SUM(B2:B57)</f>
        <v>42929810</v>
      </c>
      <c r="C58" s="13">
        <f t="shared" ref="C58:S58" si="0">SUM(C2:C57)</f>
        <v>534261</v>
      </c>
      <c r="D58" s="13">
        <f t="shared" si="0"/>
        <v>0</v>
      </c>
      <c r="E58" s="13">
        <f t="shared" si="0"/>
        <v>2819409</v>
      </c>
      <c r="F58" s="13">
        <f t="shared" si="0"/>
        <v>4039596</v>
      </c>
      <c r="G58" s="13">
        <f t="shared" si="0"/>
        <v>312959</v>
      </c>
      <c r="H58" s="13">
        <f t="shared" si="0"/>
        <v>5301093</v>
      </c>
      <c r="I58" s="13">
        <f t="shared" si="0"/>
        <v>754326</v>
      </c>
      <c r="J58" s="13">
        <f t="shared" si="0"/>
        <v>330839</v>
      </c>
      <c r="K58" s="13">
        <f t="shared" si="0"/>
        <v>8060135</v>
      </c>
      <c r="L58" s="13">
        <f t="shared" si="0"/>
        <v>1313630</v>
      </c>
      <c r="M58" s="13">
        <f t="shared" si="0"/>
        <v>3500838</v>
      </c>
      <c r="N58" s="13">
        <f t="shared" si="0"/>
        <v>385489</v>
      </c>
      <c r="O58" s="13">
        <f t="shared" si="0"/>
        <v>2008356</v>
      </c>
      <c r="P58" s="13">
        <f t="shared" si="0"/>
        <v>255188</v>
      </c>
      <c r="Q58" s="13">
        <f t="shared" si="0"/>
        <v>792856</v>
      </c>
      <c r="R58" s="13">
        <f t="shared" si="0"/>
        <v>2444836</v>
      </c>
      <c r="S58" s="13">
        <f t="shared" si="0"/>
        <v>75442278</v>
      </c>
    </row>
    <row r="59" spans="1:19" x14ac:dyDescent="0.2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4"/>
      <c r="N59" s="14"/>
      <c r="O59" s="14"/>
      <c r="P59" s="14"/>
      <c r="Q59" s="14"/>
      <c r="R59" s="14"/>
      <c r="S59" s="14"/>
    </row>
    <row r="60" spans="1:19" x14ac:dyDescent="0.2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14"/>
      <c r="N60" s="14"/>
      <c r="O60" s="14"/>
      <c r="P60" s="14"/>
      <c r="Q60" s="14"/>
      <c r="R60" s="14"/>
      <c r="S60" s="14"/>
    </row>
    <row r="61" spans="1:19" x14ac:dyDescent="0.25">
      <c r="A61" s="1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4"/>
      <c r="N61" s="14"/>
      <c r="O61" s="14"/>
      <c r="P61" s="14"/>
      <c r="Q61" s="14"/>
      <c r="R61" s="14"/>
      <c r="S61" s="14"/>
    </row>
    <row r="62" spans="1:19" x14ac:dyDescent="0.25">
      <c r="A62" s="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4"/>
      <c r="N62" s="14"/>
      <c r="O62" s="14"/>
      <c r="P62" s="14"/>
      <c r="Q62" s="14"/>
      <c r="R62" s="14"/>
      <c r="S62" s="14"/>
    </row>
    <row r="63" spans="1:19" x14ac:dyDescent="0.25">
      <c r="A63" s="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2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x14ac:dyDescent="0.2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x14ac:dyDescent="0.25">
      <c r="A70" s="6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x14ac:dyDescent="0.2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x14ac:dyDescent="0.2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x14ac:dyDescent="0.2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x14ac:dyDescent="0.25">
      <c r="A74" s="6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</sheetData>
  <sortState ref="A2:U77">
    <sortCondition ref="A1"/>
  </sortState>
  <conditionalFormatting sqref="A2:S58">
    <cfRule type="expression" dxfId="1" priority="1">
      <formula>MOD(ROW(),2)=1</formula>
    </cfRule>
  </conditionalFormatting>
  <pageMargins left="0.7" right="0.7" top="0.75" bottom="0.75" header="0.3" footer="0.3"/>
  <pageSetup scale="40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C15" sqref="AC15"/>
    </sheetView>
  </sheetViews>
  <sheetFormatPr defaultRowHeight="15" x14ac:dyDescent="0.25"/>
  <cols>
    <col min="1" max="1" width="51.85546875" bestFit="1" customWidth="1"/>
    <col min="2" max="2" width="9.7109375" bestFit="1" customWidth="1"/>
    <col min="3" max="3" width="8.42578125" customWidth="1"/>
    <col min="4" max="4" width="9.28515625" customWidth="1"/>
    <col min="5" max="5" width="9.140625" bestFit="1" customWidth="1"/>
    <col min="6" max="6" width="11.28515625" bestFit="1" customWidth="1"/>
    <col min="7" max="7" width="9.42578125" bestFit="1" customWidth="1"/>
    <col min="8" max="8" width="12.140625" bestFit="1" customWidth="1"/>
    <col min="9" max="9" width="14.140625" bestFit="1" customWidth="1"/>
    <col min="10" max="10" width="8.7109375" bestFit="1" customWidth="1"/>
    <col min="11" max="11" width="10.85546875" bestFit="1" customWidth="1"/>
    <col min="12" max="12" width="11.85546875" bestFit="1" customWidth="1"/>
    <col min="13" max="13" width="9.85546875" bestFit="1" customWidth="1"/>
    <col min="14" max="14" width="8" bestFit="1" customWidth="1"/>
    <col min="15" max="16" width="8.140625" bestFit="1" customWidth="1"/>
    <col min="17" max="17" width="8.7109375" bestFit="1" customWidth="1"/>
    <col min="18" max="19" width="9.140625" bestFit="1" customWidth="1"/>
  </cols>
  <sheetData>
    <row r="1" spans="1:19" s="16" customFormat="1" ht="45" x14ac:dyDescent="0.25">
      <c r="A1" s="15" t="s">
        <v>66</v>
      </c>
      <c r="B1" s="15" t="s">
        <v>72</v>
      </c>
      <c r="C1" s="15" t="s">
        <v>84</v>
      </c>
      <c r="D1" s="15" t="s">
        <v>73</v>
      </c>
      <c r="E1" s="15" t="s">
        <v>85</v>
      </c>
      <c r="F1" s="15" t="s">
        <v>87</v>
      </c>
      <c r="G1" s="15" t="s">
        <v>86</v>
      </c>
      <c r="H1" s="15" t="s">
        <v>88</v>
      </c>
      <c r="I1" s="15" t="s">
        <v>89</v>
      </c>
      <c r="J1" s="15" t="s">
        <v>90</v>
      </c>
      <c r="K1" s="15" t="s">
        <v>76</v>
      </c>
      <c r="L1" s="15" t="s">
        <v>77</v>
      </c>
      <c r="M1" s="15" t="s">
        <v>68</v>
      </c>
      <c r="N1" s="15" t="s">
        <v>91</v>
      </c>
      <c r="O1" s="15" t="s">
        <v>92</v>
      </c>
      <c r="P1" s="15" t="s">
        <v>93</v>
      </c>
      <c r="Q1" s="15" t="s">
        <v>94</v>
      </c>
      <c r="R1" s="15" t="s">
        <v>95</v>
      </c>
      <c r="S1" s="15" t="s">
        <v>96</v>
      </c>
    </row>
    <row r="2" spans="1:19" x14ac:dyDescent="0.25">
      <c r="A2" s="2" t="s">
        <v>56</v>
      </c>
      <c r="B2" s="11">
        <v>778247.9</v>
      </c>
      <c r="C2" s="11">
        <v>10080.4</v>
      </c>
      <c r="D2" s="11">
        <v>0</v>
      </c>
      <c r="E2" s="11">
        <v>52211.3</v>
      </c>
      <c r="F2" s="11">
        <v>76218.8</v>
      </c>
      <c r="G2" s="11">
        <v>5904.9</v>
      </c>
      <c r="H2" s="11">
        <v>94183.9</v>
      </c>
      <c r="I2" s="11">
        <v>14506.3</v>
      </c>
      <c r="J2" s="11">
        <v>6487</v>
      </c>
      <c r="K2" s="11">
        <v>149261.79999999999</v>
      </c>
      <c r="L2" s="11">
        <v>24785.5</v>
      </c>
      <c r="M2" s="11">
        <v>63651.6</v>
      </c>
      <c r="N2" s="11">
        <v>7008.9</v>
      </c>
      <c r="O2" s="11">
        <v>37893.5</v>
      </c>
      <c r="P2" s="11">
        <v>4725.7</v>
      </c>
      <c r="Q2" s="11">
        <v>15546.2</v>
      </c>
      <c r="R2" s="11">
        <v>45274.7</v>
      </c>
      <c r="S2" s="11">
        <v>1371677.8</v>
      </c>
    </row>
    <row r="3" spans="1:19" x14ac:dyDescent="0.25">
      <c r="A3" s="2" t="s">
        <v>57</v>
      </c>
      <c r="B3" s="11">
        <v>2310895</v>
      </c>
      <c r="C3" s="11">
        <v>163267</v>
      </c>
      <c r="D3" s="11">
        <v>0</v>
      </c>
      <c r="E3" s="11">
        <v>1773364</v>
      </c>
      <c r="F3" s="11">
        <v>2049752</v>
      </c>
      <c r="G3" s="11">
        <v>217959</v>
      </c>
      <c r="H3" s="11">
        <v>937875</v>
      </c>
      <c r="I3" s="11">
        <v>240845</v>
      </c>
      <c r="J3" s="11">
        <v>103734</v>
      </c>
      <c r="K3" s="11">
        <v>1793325</v>
      </c>
      <c r="L3" s="11">
        <v>363888</v>
      </c>
      <c r="M3" s="11">
        <v>326008</v>
      </c>
      <c r="N3" s="11">
        <v>87233</v>
      </c>
      <c r="O3" s="11">
        <v>308696</v>
      </c>
      <c r="P3" s="11">
        <v>94107</v>
      </c>
      <c r="Q3" s="11">
        <v>371261</v>
      </c>
      <c r="R3" s="11">
        <v>1414576</v>
      </c>
      <c r="S3" s="11">
        <v>6701216</v>
      </c>
    </row>
    <row r="4" spans="1:19" x14ac:dyDescent="0.25">
      <c r="A4" s="2" t="s">
        <v>58</v>
      </c>
      <c r="B4" s="11">
        <v>803925</v>
      </c>
      <c r="C4" s="11">
        <v>0</v>
      </c>
      <c r="D4" s="11">
        <v>0</v>
      </c>
      <c r="E4" s="11">
        <v>1650</v>
      </c>
      <c r="F4" s="11">
        <v>0</v>
      </c>
      <c r="G4" s="11">
        <v>0</v>
      </c>
      <c r="H4" s="11">
        <v>81000</v>
      </c>
      <c r="I4" s="11">
        <v>0</v>
      </c>
      <c r="J4" s="11">
        <v>0</v>
      </c>
      <c r="K4" s="11">
        <v>138456.79999999999</v>
      </c>
      <c r="L4" s="11">
        <v>15257</v>
      </c>
      <c r="M4" s="11">
        <v>78568</v>
      </c>
      <c r="N4" s="11">
        <v>5133.5</v>
      </c>
      <c r="O4" s="11">
        <v>47592</v>
      </c>
      <c r="P4" s="11">
        <v>3390.8</v>
      </c>
      <c r="Q4" s="11">
        <v>58</v>
      </c>
      <c r="R4" s="11">
        <v>8852</v>
      </c>
      <c r="S4" s="11">
        <v>1492169</v>
      </c>
    </row>
    <row r="5" spans="1:19" x14ac:dyDescent="0.25">
      <c r="A5" s="2" t="s">
        <v>59</v>
      </c>
      <c r="B5" s="11">
        <v>697460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12676</v>
      </c>
      <c r="I5" s="11">
        <v>0</v>
      </c>
      <c r="J5" s="11">
        <v>0</v>
      </c>
      <c r="K5" s="11">
        <v>59000</v>
      </c>
      <c r="L5" s="11">
        <v>2100</v>
      </c>
      <c r="M5" s="11">
        <v>43640</v>
      </c>
      <c r="N5" s="11">
        <v>873</v>
      </c>
      <c r="O5" s="11">
        <v>14913</v>
      </c>
      <c r="P5" s="11">
        <v>485.5</v>
      </c>
      <c r="Q5" s="11">
        <v>0</v>
      </c>
      <c r="R5" s="11">
        <v>392.5</v>
      </c>
      <c r="S5" s="11">
        <v>1069386</v>
      </c>
    </row>
    <row r="6" spans="1:19" x14ac:dyDescent="0.25">
      <c r="A6" s="2" t="s">
        <v>60</v>
      </c>
      <c r="B6" s="11">
        <v>620325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13237.5</v>
      </c>
      <c r="L6" s="11">
        <v>0</v>
      </c>
      <c r="M6" s="11">
        <v>21686</v>
      </c>
      <c r="N6" s="11">
        <v>137</v>
      </c>
      <c r="O6" s="11">
        <v>300</v>
      </c>
      <c r="P6" s="11">
        <v>0</v>
      </c>
      <c r="Q6" s="11">
        <v>0</v>
      </c>
      <c r="R6" s="11">
        <v>0</v>
      </c>
      <c r="S6" s="11">
        <v>873425.5</v>
      </c>
    </row>
    <row r="7" spans="1:19" x14ac:dyDescent="0.25">
      <c r="A7" s="2" t="s">
        <v>61</v>
      </c>
      <c r="B7" s="11">
        <v>340880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100</v>
      </c>
      <c r="N7" s="11">
        <v>0</v>
      </c>
      <c r="O7" s="11">
        <v>0</v>
      </c>
      <c r="P7" s="11">
        <v>-32112</v>
      </c>
      <c r="Q7" s="11">
        <v>0</v>
      </c>
      <c r="R7" s="11">
        <v>0</v>
      </c>
      <c r="S7" s="11">
        <v>419314</v>
      </c>
    </row>
    <row r="8" spans="1:19" x14ac:dyDescent="0.25">
      <c r="A8" s="2" t="s">
        <v>62</v>
      </c>
      <c r="B8" s="11">
        <v>55</v>
      </c>
      <c r="C8" s="11">
        <v>53</v>
      </c>
      <c r="D8" s="11">
        <v>53</v>
      </c>
      <c r="E8" s="11">
        <v>54</v>
      </c>
      <c r="F8" s="11">
        <v>53</v>
      </c>
      <c r="G8" s="11">
        <v>53</v>
      </c>
      <c r="H8" s="11">
        <v>54</v>
      </c>
      <c r="I8" s="11">
        <v>52</v>
      </c>
      <c r="J8" s="11">
        <v>51</v>
      </c>
      <c r="K8" s="11">
        <v>54</v>
      </c>
      <c r="L8" s="11">
        <v>53</v>
      </c>
      <c r="M8" s="11">
        <v>55</v>
      </c>
      <c r="N8" s="11">
        <v>55</v>
      </c>
      <c r="O8" s="11">
        <v>53</v>
      </c>
      <c r="P8" s="11">
        <v>54</v>
      </c>
      <c r="Q8" s="11">
        <v>51</v>
      </c>
      <c r="R8" s="11">
        <v>54</v>
      </c>
      <c r="S8" s="11">
        <v>55</v>
      </c>
    </row>
    <row r="9" spans="1:19" x14ac:dyDescent="0.25">
      <c r="A9" s="3" t="s">
        <v>63</v>
      </c>
      <c r="B9" s="12">
        <v>56</v>
      </c>
      <c r="C9" s="12">
        <v>56</v>
      </c>
      <c r="D9" s="12">
        <v>56</v>
      </c>
      <c r="E9" s="12">
        <v>56</v>
      </c>
      <c r="F9" s="12">
        <v>56</v>
      </c>
      <c r="G9" s="12">
        <v>56</v>
      </c>
      <c r="H9" s="12">
        <v>56</v>
      </c>
      <c r="I9" s="12">
        <v>56</v>
      </c>
      <c r="J9" s="12">
        <v>56</v>
      </c>
      <c r="K9" s="12">
        <v>56</v>
      </c>
      <c r="L9" s="12">
        <v>56</v>
      </c>
      <c r="M9" s="12">
        <v>56</v>
      </c>
      <c r="N9" s="12">
        <v>56</v>
      </c>
      <c r="O9" s="12">
        <v>56</v>
      </c>
      <c r="P9" s="12">
        <v>56</v>
      </c>
      <c r="Q9" s="12">
        <v>56</v>
      </c>
      <c r="R9" s="12">
        <v>56</v>
      </c>
      <c r="S9" s="12">
        <v>56</v>
      </c>
    </row>
  </sheetData>
  <conditionalFormatting sqref="A2:S9">
    <cfRule type="expression" dxfId="0" priority="1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FY2014 Income_No Summary Stats</vt:lpstr>
      <vt:lpstr>Summary 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Makenna Cannon</dc:creator>
  <cp:lastModifiedBy>Makenna Cannon</cp:lastModifiedBy>
  <dcterms:created xsi:type="dcterms:W3CDTF">2016-03-07T18:50:00Z</dcterms:created>
  <dcterms:modified xsi:type="dcterms:W3CDTF">2016-03-11T19:20:39Z</dcterms:modified>
</cp:coreProperties>
</file>